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imv1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98" i="1"/>
  <c r="D96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8" i="1"/>
  <c r="D112" i="1" l="1"/>
</calcChain>
</file>

<file path=xl/sharedStrings.xml><?xml version="1.0" encoding="utf-8"?>
<sst xmlns="http://schemas.openxmlformats.org/spreadsheetml/2006/main" count="259" uniqueCount="144">
  <si>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</si>
  <si>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</si>
  <si>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</si>
  <si>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</si>
  <si>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</si>
  <si>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</si>
  <si>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</si>
  <si>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IVANA MAŽURANIĆA _x000D_
SILVIJA STRAHIMIRA KRANJČEVIĆA 2_x000D_
VINKOVCI_x000D_
Tel: +38532339593   Fax: +38532339593_x000D_
OIB: 89754778765_x000D_
Mail: ured@os-imazuranica-vk.skole.hr_x000D_
IBAN: HR8323400091100177197</t>
  </si>
  <si>
    <t>Isplata Sredstava Za Razdoblje: 01.03.2024 Do 31.03.2024</t>
  </si>
  <si>
    <t>HRVATSKA UDRUGA RAVNATELJ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</si>
  <si>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</si>
  <si>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</si>
  <si>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</si>
  <si>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Ukupno:</t>
  </si>
  <si>
    <t>PLODINE d.d.</t>
  </si>
  <si>
    <t>92510683607</t>
  </si>
  <si>
    <t>RIJEKA</t>
  </si>
  <si>
    <t xml:space="preserve">UREDSKI MATERIJAL I OSTALI MATERIJALNI RASHODI                                                                                                        </t>
  </si>
  <si>
    <t xml:space="preserve">MATERIJAL I SIROVINE                                                                                                                                  </t>
  </si>
  <si>
    <t xml:space="preserve">NAKNADE GRAĐANIMA I KUĆANSTVIMA U NARAVI                                                                                                              </t>
  </si>
  <si>
    <t>PRVA AUTOŠKOLA d.o.o.</t>
  </si>
  <si>
    <t>90378180014</t>
  </si>
  <si>
    <t>VINKOVCI</t>
  </si>
  <si>
    <t>OSTALI NESPOMENUTI RASHODI POSLOVANJA</t>
  </si>
  <si>
    <t>HRVATSKA POŠTA D.D.</t>
  </si>
  <si>
    <t>87311810356</t>
  </si>
  <si>
    <t xml:space="preserve">VELIKA GORIC                                      </t>
  </si>
  <si>
    <t xml:space="preserve">USLUGE TELEFONA, POŠTE I PRIJEVOZA                                                                                                                    </t>
  </si>
  <si>
    <t>ŽIVA VODA</t>
  </si>
  <si>
    <t>86255713939</t>
  </si>
  <si>
    <t xml:space="preserve">KOMUNALNE USLUGE                                                                                                                                      </t>
  </si>
  <si>
    <t>FINA</t>
  </si>
  <si>
    <t>85821130368</t>
  </si>
  <si>
    <t xml:space="preserve">ZAGREB                                       </t>
  </si>
  <si>
    <t>PROELEKT d.o.o.</t>
  </si>
  <si>
    <t>84675932590</t>
  </si>
  <si>
    <t xml:space="preserve">MATERIJAL I DIJELOVI ZA TEKUĆE I INVESTICIJSKO ODRŽAVANJE                                                                                             </t>
  </si>
  <si>
    <t>ZAVOD ZA UNAPREĐIVANJE SIGURNOSTI</t>
  </si>
  <si>
    <t>83442273157</t>
  </si>
  <si>
    <t>OSIJEK</t>
  </si>
  <si>
    <t xml:space="preserve">INTELEKTUALNE I OSOBNE USLUGE                                                                                                                         </t>
  </si>
  <si>
    <t>HRVATSKI TELEKOM D.D.</t>
  </si>
  <si>
    <t>81793146560</t>
  </si>
  <si>
    <t xml:space="preserve">ZAGREB                                          </t>
  </si>
  <si>
    <t>NEVKOŠ D.O.O.</t>
  </si>
  <si>
    <t>76173743169</t>
  </si>
  <si>
    <t>OPTIMUS LAB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</si>
  <si>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</si>
  <si>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</si>
  <si>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</si>
  <si>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OBRT ZA PRIJEVOZ "BABIĆ lINE" VL.Robert Babić</t>
  </si>
  <si>
    <t>71665841836</t>
  </si>
  <si>
    <t>HRVATSKA RADIOTELEVIZIJA</t>
  </si>
  <si>
    <t>68419124305</t>
  </si>
  <si>
    <t xml:space="preserve">ZAGREB                                            </t>
  </si>
  <si>
    <t xml:space="preserve">USLUGE PROMIDŽBE I INFORMIRANJA                                                                                                                       </t>
  </si>
  <si>
    <t>HGSPOT GRUPA d.o.o.</t>
  </si>
  <si>
    <t>65553879500</t>
  </si>
  <si>
    <t>ZAGREB, AV.DUBROVNIK 46, PJ VINKOVCI</t>
  </si>
  <si>
    <t>HEP OPSKRBA d.o.o.ZAGREB</t>
  </si>
  <si>
    <t>63073332379</t>
  </si>
  <si>
    <t xml:space="preserve">ENERGIJA                                                                                                                                              </t>
  </si>
  <si>
    <t>FOODY  j.d.o.o.</t>
  </si>
  <si>
    <t>62372059277</t>
  </si>
  <si>
    <t>SLAVONSKI BROD</t>
  </si>
  <si>
    <t>KONZUM plus d.o.o.</t>
  </si>
  <si>
    <t>62226620908</t>
  </si>
  <si>
    <t>MARCONI, VL. MIRJANA ŠOKČEVIĆ</t>
  </si>
  <si>
    <t>62017555266</t>
  </si>
  <si>
    <t>H PLUS d.o.o.</t>
  </si>
  <si>
    <t>56526694562</t>
  </si>
  <si>
    <t>SANTINI D.O.O.</t>
  </si>
  <si>
    <t>55614719992</t>
  </si>
  <si>
    <t>SLUŽBENA RADNA I ZAŠTITNA ODJEĆA I OBUĆA</t>
  </si>
  <si>
    <t>EURO DIZALA</t>
  </si>
  <si>
    <t>50432910817</t>
  </si>
  <si>
    <t>KALINOVICA</t>
  </si>
  <si>
    <t xml:space="preserve">USLUGE TEKUĆEG I INVESTICIJSKOG ODRŽAVANJA                                                                                                            </t>
  </si>
  <si>
    <t>AGRO-KLASTER d.o.o.</t>
  </si>
  <si>
    <t>45539826065</t>
  </si>
  <si>
    <t>VINDIJA d.d.</t>
  </si>
  <si>
    <t>44138062462</t>
  </si>
  <si>
    <t>VARAŽDIN</t>
  </si>
  <si>
    <t>B-system</t>
  </si>
  <si>
    <t>43613561045</t>
  </si>
  <si>
    <t>MIRKOVCI</t>
  </si>
  <si>
    <t xml:space="preserve">OSTALE USLUGE                                                                                                                                         </t>
  </si>
  <si>
    <t>TERMOL d.o.o.</t>
  </si>
  <si>
    <t>43394280046</t>
  </si>
  <si>
    <t>HEP-PLIN d.o.o.OSIJEK</t>
  </si>
  <si>
    <t>41317489366</t>
  </si>
  <si>
    <t>Digital LOM D.O.O.</t>
  </si>
  <si>
    <t>39303790788</t>
  </si>
  <si>
    <t>METRO Cash&amp;Carry d.o.o.</t>
  </si>
  <si>
    <t>38016445738</t>
  </si>
  <si>
    <t>TISKARSKI OBRT,NAKL.I TRGOVINA ZEBRA</t>
  </si>
  <si>
    <t>37617049457</t>
  </si>
  <si>
    <t xml:space="preserve">VINKOVCI                                          </t>
  </si>
  <si>
    <t>SERVIS BAN</t>
  </si>
  <si>
    <t>34299587917</t>
  </si>
  <si>
    <t>NUŠTAR</t>
  </si>
  <si>
    <t>VINKOVAČKI VODOVOD I KANALIZACIJA d.o.o.</t>
  </si>
  <si>
    <t>30638414709</t>
  </si>
  <si>
    <t>A 1 Hrvatska d.o.o.</t>
  </si>
  <si>
    <t>29524210204</t>
  </si>
  <si>
    <t>PEKAR TOMO D.O.O.  VINKOVCI</t>
  </si>
  <si>
    <t>26641815251</t>
  </si>
  <si>
    <t>DUKAT mliječna industrija d.d.</t>
  </si>
  <si>
    <t>25457712630</t>
  </si>
  <si>
    <t>PODRAVKA GRUPA,D.D.</t>
  </si>
  <si>
    <t>18928523252</t>
  </si>
  <si>
    <t>KOPRIVNICA</t>
  </si>
  <si>
    <t>HIDRAULIKA-FLEX</t>
  </si>
  <si>
    <t>18499608152</t>
  </si>
  <si>
    <t>PIK VINKOVCI plus d.o.o.</t>
  </si>
  <si>
    <t>16730830330</t>
  </si>
  <si>
    <t>ORBAN GRAND D.O.O.</t>
  </si>
  <si>
    <t>10524227648</t>
  </si>
  <si>
    <t>LEDO PLUS D.O.O.</t>
  </si>
  <si>
    <t>07179054100</t>
  </si>
  <si>
    <t>MATINE SLASTICE j.d.o.o.</t>
  </si>
  <si>
    <t>04873238121</t>
  </si>
  <si>
    <t>IVANKOVO</t>
  </si>
  <si>
    <t>ADO-MES j.d.o.o.</t>
  </si>
  <si>
    <t>02962925306</t>
  </si>
  <si>
    <t>PRIVREDNA BANKA ZAGREB d.d.</t>
  </si>
  <si>
    <t>02535697732</t>
  </si>
  <si>
    <t xml:space="preserve">BANKARSKE USLUGE I USLUGE PLATNOG PROMETA                                                                                                             </t>
  </si>
  <si>
    <t>VINKOPROM</t>
  </si>
  <si>
    <t>00721719381</t>
  </si>
  <si>
    <t>GRAD VINKOVCI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</si>
  <si>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</si>
  <si>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</si>
  <si>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</si>
  <si>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</si>
  <si>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</si>
  <si>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67648791479</t>
  </si>
  <si>
    <t>Zaposlenici</t>
  </si>
  <si>
    <t>PLAĆE ZA PREKOVREMENI RAD</t>
  </si>
  <si>
    <t xml:space="preserve">PLAĆE ZA POSEBNE UVJETE </t>
  </si>
  <si>
    <t>DOPRINOSI ZA OBVEZNO ZDRAV.OSIGURANJE</t>
  </si>
  <si>
    <t>Roditelji učenika</t>
  </si>
  <si>
    <t>Roditelj učenika</t>
  </si>
  <si>
    <t>Zaposlenik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</si>
</sst>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4"/>
  <sheetViews>
    <sheetView tabSelected="1" topLeftCell="A88" zoomScaleNormal="100" workbookViewId="0">
      <selection activeCell="D112" sqref="D11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20.170000000000002</v>
      </c>
      <c r="E9" s="10">
        <v>3221</v>
      </c>
      <c r="F9" s="26" t="s">
        <v>17</v>
      </c>
    </row>
    <row r="10" spans="1:6" x14ac:dyDescent="0.25">
      <c r="A10" s="9"/>
      <c r="B10" s="14"/>
      <c r="C10" s="10"/>
      <c r="D10" s="18">
        <v>59.98</v>
      </c>
      <c r="E10" s="10">
        <v>3222</v>
      </c>
      <c r="F10" s="27" t="s">
        <v>18</v>
      </c>
    </row>
    <row r="11" spans="1:6" x14ac:dyDescent="0.25">
      <c r="A11" s="9"/>
      <c r="B11" s="14"/>
      <c r="C11" s="10"/>
      <c r="D11" s="18">
        <v>1151.3</v>
      </c>
      <c r="E11" s="10">
        <v>3722</v>
      </c>
      <c r="F11" s="27" t="s">
        <v>19</v>
      </c>
    </row>
    <row r="12" spans="1:6" ht="27" customHeight="1" thickBot="1" x14ac:dyDescent="0.3">
      <c r="A12" s="21" t="s">
        <v>13</v>
      </c>
      <c r="B12" s="22"/>
      <c r="C12" s="23"/>
      <c r="D12" s="24">
        <f>SUM(D9:D11)</f>
        <v>1231.45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22</v>
      </c>
      <c r="D13" s="18">
        <v>48.65</v>
      </c>
      <c r="E13" s="10">
        <v>3299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48.65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26</v>
      </c>
      <c r="D15" s="18">
        <v>6.68</v>
      </c>
      <c r="E15" s="10">
        <v>3231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6.68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11</v>
      </c>
      <c r="D17" s="18">
        <v>69.63</v>
      </c>
      <c r="E17" s="10">
        <v>3234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69.63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1.66</v>
      </c>
      <c r="E19" s="10">
        <v>3299</v>
      </c>
      <c r="F19" s="26" t="s">
        <v>23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1.66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11</v>
      </c>
      <c r="D21" s="18">
        <v>402.5</v>
      </c>
      <c r="E21" s="10">
        <v>3224</v>
      </c>
      <c r="F21" s="26" t="s">
        <v>36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402.5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39</v>
      </c>
      <c r="D23" s="18">
        <v>199.09</v>
      </c>
      <c r="E23" s="10">
        <v>3237</v>
      </c>
      <c r="F23" s="26" t="s">
        <v>40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199.09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106.37</v>
      </c>
      <c r="E25" s="10">
        <v>3231</v>
      </c>
      <c r="F25" s="26" t="s">
        <v>27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106.37</v>
      </c>
      <c r="E26" s="23"/>
      <c r="F26" s="25"/>
    </row>
    <row r="27" spans="1:6" x14ac:dyDescent="0.25">
      <c r="A27" s="9" t="s">
        <v>44</v>
      </c>
      <c r="B27" s="14" t="s">
        <v>45</v>
      </c>
      <c r="C27" s="10" t="s">
        <v>22</v>
      </c>
      <c r="D27" s="18">
        <v>457.52</v>
      </c>
      <c r="E27" s="10">
        <v>3234</v>
      </c>
      <c r="F27" s="26" t="s">
        <v>30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457.52</v>
      </c>
      <c r="E28" s="23"/>
      <c r="F28" s="25"/>
    </row>
    <row r="29" spans="1:6" x14ac:dyDescent="0.25">
      <c r="A29" s="9" t="s">
        <v>46</v>
      </c>
      <c r="B29" s="14" t="s">
        <v>47</v>
      </c>
      <c r="C29" s="10" t="s">
        <v>48</v>
      </c>
      <c r="D29" s="18">
        <v>177.5</v>
      </c>
      <c r="E29" s="10">
        <v>3238</v>
      </c>
      <c r="F29" s="26" t="s">
        <v>49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177.5</v>
      </c>
      <c r="E30" s="23"/>
      <c r="F30" s="25"/>
    </row>
    <row r="31" spans="1:6" x14ac:dyDescent="0.25">
      <c r="A31" s="9" t="s">
        <v>50</v>
      </c>
      <c r="B31" s="14" t="s">
        <v>51</v>
      </c>
      <c r="C31" s="10" t="s">
        <v>22</v>
      </c>
      <c r="D31" s="18">
        <v>440</v>
      </c>
      <c r="E31" s="10">
        <v>3299</v>
      </c>
      <c r="F31" s="26" t="s">
        <v>23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440</v>
      </c>
      <c r="E32" s="23"/>
      <c r="F32" s="25"/>
    </row>
    <row r="33" spans="1:6" x14ac:dyDescent="0.25">
      <c r="A33" s="9" t="s">
        <v>52</v>
      </c>
      <c r="B33" s="14" t="s">
        <v>53</v>
      </c>
      <c r="C33" s="10" t="s">
        <v>54</v>
      </c>
      <c r="D33" s="18">
        <v>21.24</v>
      </c>
      <c r="E33" s="10">
        <v>3233</v>
      </c>
      <c r="F33" s="26" t="s">
        <v>55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21.24</v>
      </c>
      <c r="E34" s="23"/>
      <c r="F34" s="25"/>
    </row>
    <row r="35" spans="1:6" x14ac:dyDescent="0.25">
      <c r="A35" s="9" t="s">
        <v>56</v>
      </c>
      <c r="B35" s="14" t="s">
        <v>57</v>
      </c>
      <c r="C35" s="10" t="s">
        <v>58</v>
      </c>
      <c r="D35" s="18">
        <v>172.8</v>
      </c>
      <c r="E35" s="10">
        <v>3221</v>
      </c>
      <c r="F35" s="26" t="s">
        <v>17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172.8</v>
      </c>
      <c r="E36" s="23"/>
      <c r="F36" s="25"/>
    </row>
    <row r="37" spans="1:6" x14ac:dyDescent="0.25">
      <c r="A37" s="9" t="s">
        <v>59</v>
      </c>
      <c r="B37" s="14" t="s">
        <v>60</v>
      </c>
      <c r="C37" s="10" t="s">
        <v>11</v>
      </c>
      <c r="D37" s="18">
        <v>1260.1500000000001</v>
      </c>
      <c r="E37" s="10">
        <v>3223</v>
      </c>
      <c r="F37" s="26" t="s">
        <v>61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1260.1500000000001</v>
      </c>
      <c r="E38" s="23"/>
      <c r="F38" s="25"/>
    </row>
    <row r="39" spans="1:6" x14ac:dyDescent="0.25">
      <c r="A39" s="9" t="s">
        <v>62</v>
      </c>
      <c r="B39" s="14" t="s">
        <v>63</v>
      </c>
      <c r="C39" s="10" t="s">
        <v>64</v>
      </c>
      <c r="D39" s="18">
        <v>95</v>
      </c>
      <c r="E39" s="10">
        <v>3722</v>
      </c>
      <c r="F39" s="26" t="s">
        <v>19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95</v>
      </c>
      <c r="E40" s="23"/>
      <c r="F40" s="25"/>
    </row>
    <row r="41" spans="1:6" x14ac:dyDescent="0.25">
      <c r="A41" s="9" t="s">
        <v>65</v>
      </c>
      <c r="B41" s="14" t="s">
        <v>66</v>
      </c>
      <c r="C41" s="10" t="s">
        <v>54</v>
      </c>
      <c r="D41" s="18">
        <v>44.31</v>
      </c>
      <c r="E41" s="10">
        <v>3722</v>
      </c>
      <c r="F41" s="26" t="s">
        <v>19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44.31</v>
      </c>
      <c r="E42" s="23"/>
      <c r="F42" s="25"/>
    </row>
    <row r="43" spans="1:6" x14ac:dyDescent="0.25">
      <c r="A43" s="9" t="s">
        <v>67</v>
      </c>
      <c r="B43" s="14" t="s">
        <v>68</v>
      </c>
      <c r="C43" s="10" t="s">
        <v>22</v>
      </c>
      <c r="D43" s="18">
        <v>304.51</v>
      </c>
      <c r="E43" s="10">
        <v>3222</v>
      </c>
      <c r="F43" s="26" t="s">
        <v>18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304.51</v>
      </c>
      <c r="E44" s="23"/>
      <c r="F44" s="25"/>
    </row>
    <row r="45" spans="1:6" x14ac:dyDescent="0.25">
      <c r="A45" s="9" t="s">
        <v>69</v>
      </c>
      <c r="B45" s="14" t="s">
        <v>70</v>
      </c>
      <c r="C45" s="10" t="s">
        <v>22</v>
      </c>
      <c r="D45" s="18">
        <v>218.49</v>
      </c>
      <c r="E45" s="10">
        <v>3221</v>
      </c>
      <c r="F45" s="26" t="s">
        <v>17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218.49</v>
      </c>
      <c r="E46" s="23"/>
      <c r="F46" s="25"/>
    </row>
    <row r="47" spans="1:6" x14ac:dyDescent="0.25">
      <c r="A47" s="9" t="s">
        <v>71</v>
      </c>
      <c r="B47" s="14" t="s">
        <v>72</v>
      </c>
      <c r="C47" s="10" t="s">
        <v>22</v>
      </c>
      <c r="D47" s="18">
        <v>243.3</v>
      </c>
      <c r="E47" s="10">
        <v>3227</v>
      </c>
      <c r="F47" s="26" t="s">
        <v>73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243.3</v>
      </c>
      <c r="E48" s="23"/>
      <c r="F48" s="25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66.36</v>
      </c>
      <c r="E49" s="10">
        <v>3232</v>
      </c>
      <c r="F49" s="26" t="s">
        <v>77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66.36</v>
      </c>
      <c r="E50" s="23"/>
      <c r="F50" s="25"/>
    </row>
    <row r="51" spans="1:6" x14ac:dyDescent="0.25">
      <c r="A51" s="9" t="s">
        <v>78</v>
      </c>
      <c r="B51" s="14" t="s">
        <v>79</v>
      </c>
      <c r="C51" s="10" t="s">
        <v>22</v>
      </c>
      <c r="D51" s="18">
        <v>229.63</v>
      </c>
      <c r="E51" s="10">
        <v>3722</v>
      </c>
      <c r="F51" s="26" t="s">
        <v>19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229.63</v>
      </c>
      <c r="E52" s="23"/>
      <c r="F52" s="25"/>
    </row>
    <row r="53" spans="1:6" x14ac:dyDescent="0.25">
      <c r="A53" s="9" t="s">
        <v>80</v>
      </c>
      <c r="B53" s="14" t="s">
        <v>81</v>
      </c>
      <c r="C53" s="10" t="s">
        <v>82</v>
      </c>
      <c r="D53" s="18">
        <v>320.54000000000002</v>
      </c>
      <c r="E53" s="10">
        <v>3222</v>
      </c>
      <c r="F53" s="26" t="s">
        <v>18</v>
      </c>
    </row>
    <row r="54" spans="1:6" x14ac:dyDescent="0.25">
      <c r="A54" s="9"/>
      <c r="B54" s="14"/>
      <c r="C54" s="10"/>
      <c r="D54" s="18">
        <v>1026.72</v>
      </c>
      <c r="E54" s="10">
        <v>3722</v>
      </c>
      <c r="F54" s="27" t="s">
        <v>19</v>
      </c>
    </row>
    <row r="55" spans="1:6" ht="27" customHeight="1" thickBot="1" x14ac:dyDescent="0.3">
      <c r="A55" s="21" t="s">
        <v>13</v>
      </c>
      <c r="B55" s="22"/>
      <c r="C55" s="23"/>
      <c r="D55" s="24">
        <f>SUM(D53:D54)</f>
        <v>1347.26</v>
      </c>
      <c r="E55" s="23"/>
      <c r="F55" s="25"/>
    </row>
    <row r="56" spans="1:6" x14ac:dyDescent="0.25">
      <c r="A56" s="9" t="s">
        <v>83</v>
      </c>
      <c r="B56" s="14" t="s">
        <v>84</v>
      </c>
      <c r="C56" s="10" t="s">
        <v>85</v>
      </c>
      <c r="D56" s="18">
        <v>50.28</v>
      </c>
      <c r="E56" s="10">
        <v>3239</v>
      </c>
      <c r="F56" s="26" t="s">
        <v>86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50.28</v>
      </c>
      <c r="E57" s="23"/>
      <c r="F57" s="25"/>
    </row>
    <row r="58" spans="1:6" x14ac:dyDescent="0.25">
      <c r="A58" s="9" t="s">
        <v>87</v>
      </c>
      <c r="B58" s="14" t="s">
        <v>88</v>
      </c>
      <c r="C58" s="10" t="s">
        <v>22</v>
      </c>
      <c r="D58" s="18">
        <v>2721.88</v>
      </c>
      <c r="E58" s="10">
        <v>3232</v>
      </c>
      <c r="F58" s="26" t="s">
        <v>77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2721.88</v>
      </c>
      <c r="E59" s="23"/>
      <c r="F59" s="25"/>
    </row>
    <row r="60" spans="1:6" x14ac:dyDescent="0.25">
      <c r="A60" s="9" t="s">
        <v>89</v>
      </c>
      <c r="B60" s="14" t="s">
        <v>90</v>
      </c>
      <c r="C60" s="10" t="s">
        <v>39</v>
      </c>
      <c r="D60" s="18">
        <v>4198.51</v>
      </c>
      <c r="E60" s="10">
        <v>3223</v>
      </c>
      <c r="F60" s="26" t="s">
        <v>61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4198.51</v>
      </c>
      <c r="E61" s="23"/>
      <c r="F61" s="25"/>
    </row>
    <row r="62" spans="1:6" x14ac:dyDescent="0.25">
      <c r="A62" s="9" t="s">
        <v>91</v>
      </c>
      <c r="B62" s="14" t="s">
        <v>92</v>
      </c>
      <c r="C62" s="10" t="s">
        <v>22</v>
      </c>
      <c r="D62" s="18">
        <v>481.32</v>
      </c>
      <c r="E62" s="10">
        <v>3221</v>
      </c>
      <c r="F62" s="26" t="s">
        <v>17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481.32</v>
      </c>
      <c r="E63" s="23"/>
      <c r="F63" s="25"/>
    </row>
    <row r="64" spans="1:6" x14ac:dyDescent="0.25">
      <c r="A64" s="9" t="s">
        <v>93</v>
      </c>
      <c r="B64" s="14" t="s">
        <v>94</v>
      </c>
      <c r="C64" s="10" t="s">
        <v>11</v>
      </c>
      <c r="D64" s="18">
        <v>243.86</v>
      </c>
      <c r="E64" s="10">
        <v>3299</v>
      </c>
      <c r="F64" s="26" t="s">
        <v>23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243.86</v>
      </c>
      <c r="E65" s="23"/>
      <c r="F65" s="25"/>
    </row>
    <row r="66" spans="1:6" x14ac:dyDescent="0.25">
      <c r="A66" s="9" t="s">
        <v>95</v>
      </c>
      <c r="B66" s="14" t="s">
        <v>96</v>
      </c>
      <c r="C66" s="10" t="s">
        <v>97</v>
      </c>
      <c r="D66" s="18">
        <v>22.63</v>
      </c>
      <c r="E66" s="10">
        <v>3221</v>
      </c>
      <c r="F66" s="26" t="s">
        <v>17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22.63</v>
      </c>
      <c r="E67" s="23"/>
      <c r="F67" s="25"/>
    </row>
    <row r="68" spans="1:6" x14ac:dyDescent="0.25">
      <c r="A68" s="9" t="s">
        <v>98</v>
      </c>
      <c r="B68" s="14" t="s">
        <v>99</v>
      </c>
      <c r="C68" s="10" t="s">
        <v>100</v>
      </c>
      <c r="D68" s="18">
        <v>120.63</v>
      </c>
      <c r="E68" s="10">
        <v>3232</v>
      </c>
      <c r="F68" s="26" t="s">
        <v>77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120.63</v>
      </c>
      <c r="E69" s="23"/>
      <c r="F69" s="25"/>
    </row>
    <row r="70" spans="1:6" x14ac:dyDescent="0.25">
      <c r="A70" s="9" t="s">
        <v>101</v>
      </c>
      <c r="B70" s="14" t="s">
        <v>102</v>
      </c>
      <c r="C70" s="10" t="s">
        <v>97</v>
      </c>
      <c r="D70" s="18">
        <v>325.87</v>
      </c>
      <c r="E70" s="10">
        <v>3234</v>
      </c>
      <c r="F70" s="26" t="s">
        <v>30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325.87</v>
      </c>
      <c r="E71" s="23"/>
      <c r="F71" s="25"/>
    </row>
    <row r="72" spans="1:6" x14ac:dyDescent="0.25">
      <c r="A72" s="9" t="s">
        <v>103</v>
      </c>
      <c r="B72" s="14" t="s">
        <v>104</v>
      </c>
      <c r="C72" s="10" t="s">
        <v>11</v>
      </c>
      <c r="D72" s="18">
        <v>151.84</v>
      </c>
      <c r="E72" s="10">
        <v>3231</v>
      </c>
      <c r="F72" s="26" t="s">
        <v>27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151.84</v>
      </c>
      <c r="E73" s="23"/>
      <c r="F73" s="25"/>
    </row>
    <row r="74" spans="1:6" x14ac:dyDescent="0.25">
      <c r="A74" s="9" t="s">
        <v>105</v>
      </c>
      <c r="B74" s="14" t="s">
        <v>106</v>
      </c>
      <c r="C74" s="10" t="s">
        <v>22</v>
      </c>
      <c r="D74" s="18">
        <v>1719.33</v>
      </c>
      <c r="E74" s="10">
        <v>3722</v>
      </c>
      <c r="F74" s="26" t="s">
        <v>19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1719.33</v>
      </c>
      <c r="E75" s="23"/>
      <c r="F75" s="25"/>
    </row>
    <row r="76" spans="1:6" x14ac:dyDescent="0.25">
      <c r="A76" s="9" t="s">
        <v>107</v>
      </c>
      <c r="B76" s="14" t="s">
        <v>108</v>
      </c>
      <c r="C76" s="10" t="s">
        <v>11</v>
      </c>
      <c r="D76" s="18">
        <v>1350.46</v>
      </c>
      <c r="E76" s="10">
        <v>3722</v>
      </c>
      <c r="F76" s="26" t="s">
        <v>19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1350.46</v>
      </c>
      <c r="E77" s="23"/>
      <c r="F77" s="25"/>
    </row>
    <row r="78" spans="1:6" x14ac:dyDescent="0.25">
      <c r="A78" s="9" t="s">
        <v>109</v>
      </c>
      <c r="B78" s="14" t="s">
        <v>110</v>
      </c>
      <c r="C78" s="10" t="s">
        <v>111</v>
      </c>
      <c r="D78" s="18">
        <v>1361.48</v>
      </c>
      <c r="E78" s="10">
        <v>3722</v>
      </c>
      <c r="F78" s="26" t="s">
        <v>19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1361.48</v>
      </c>
      <c r="E79" s="23"/>
      <c r="F79" s="25"/>
    </row>
    <row r="80" spans="1:6" x14ac:dyDescent="0.25">
      <c r="A80" s="9" t="s">
        <v>112</v>
      </c>
      <c r="B80" s="14" t="s">
        <v>113</v>
      </c>
      <c r="C80" s="10" t="s">
        <v>97</v>
      </c>
      <c r="D80" s="18">
        <v>185.6</v>
      </c>
      <c r="E80" s="10">
        <v>3224</v>
      </c>
      <c r="F80" s="26" t="s">
        <v>36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185.6</v>
      </c>
      <c r="E81" s="23"/>
      <c r="F81" s="25"/>
    </row>
    <row r="82" spans="1:6" x14ac:dyDescent="0.25">
      <c r="A82" s="9" t="s">
        <v>114</v>
      </c>
      <c r="B82" s="14" t="s">
        <v>115</v>
      </c>
      <c r="C82" s="10" t="s">
        <v>22</v>
      </c>
      <c r="D82" s="18">
        <v>717.73</v>
      </c>
      <c r="E82" s="10">
        <v>3722</v>
      </c>
      <c r="F82" s="26" t="s">
        <v>19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717.73</v>
      </c>
      <c r="E83" s="23"/>
      <c r="F83" s="25"/>
    </row>
    <row r="84" spans="1:6" x14ac:dyDescent="0.25">
      <c r="A84" s="9" t="s">
        <v>116</v>
      </c>
      <c r="B84" s="14" t="s">
        <v>117</v>
      </c>
      <c r="C84" s="10" t="s">
        <v>22</v>
      </c>
      <c r="D84" s="18">
        <v>156</v>
      </c>
      <c r="E84" s="10">
        <v>3299</v>
      </c>
      <c r="F84" s="26" t="s">
        <v>23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156</v>
      </c>
      <c r="E85" s="23"/>
      <c r="F85" s="25"/>
    </row>
    <row r="86" spans="1:6" x14ac:dyDescent="0.25">
      <c r="A86" s="9" t="s">
        <v>118</v>
      </c>
      <c r="B86" s="14" t="s">
        <v>119</v>
      </c>
      <c r="C86" s="10" t="s">
        <v>11</v>
      </c>
      <c r="D86" s="18">
        <v>839.24</v>
      </c>
      <c r="E86" s="10">
        <v>3722</v>
      </c>
      <c r="F86" s="26" t="s">
        <v>19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839.24</v>
      </c>
      <c r="E87" s="23"/>
      <c r="F87" s="25"/>
    </row>
    <row r="88" spans="1:6" x14ac:dyDescent="0.25">
      <c r="A88" s="9" t="s">
        <v>120</v>
      </c>
      <c r="B88" s="14" t="s">
        <v>121</v>
      </c>
      <c r="C88" s="10" t="s">
        <v>122</v>
      </c>
      <c r="D88" s="18">
        <v>90</v>
      </c>
      <c r="E88" s="10">
        <v>3222</v>
      </c>
      <c r="F88" s="26" t="s">
        <v>18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90</v>
      </c>
      <c r="E89" s="23"/>
      <c r="F89" s="25"/>
    </row>
    <row r="90" spans="1:6" x14ac:dyDescent="0.25">
      <c r="A90" s="9" t="s">
        <v>123</v>
      </c>
      <c r="B90" s="14" t="s">
        <v>124</v>
      </c>
      <c r="C90" s="10" t="s">
        <v>22</v>
      </c>
      <c r="D90" s="18">
        <v>2040.91</v>
      </c>
      <c r="E90" s="10">
        <v>3722</v>
      </c>
      <c r="F90" s="26" t="s">
        <v>19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2040.91</v>
      </c>
      <c r="E91" s="23"/>
      <c r="F91" s="25"/>
    </row>
    <row r="92" spans="1:6" x14ac:dyDescent="0.25">
      <c r="A92" s="9" t="s">
        <v>125</v>
      </c>
      <c r="B92" s="14" t="s">
        <v>126</v>
      </c>
      <c r="C92" s="10" t="s">
        <v>54</v>
      </c>
      <c r="D92" s="18">
        <v>44.82</v>
      </c>
      <c r="E92" s="10">
        <v>3431</v>
      </c>
      <c r="F92" s="26" t="s">
        <v>127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44.82</v>
      </c>
      <c r="E93" s="23"/>
      <c r="F93" s="25"/>
    </row>
    <row r="94" spans="1:6" x14ac:dyDescent="0.25">
      <c r="A94" s="9" t="s">
        <v>128</v>
      </c>
      <c r="B94" s="14" t="s">
        <v>129</v>
      </c>
      <c r="C94" s="10" t="s">
        <v>97</v>
      </c>
      <c r="D94" s="18">
        <v>125.91</v>
      </c>
      <c r="E94" s="10">
        <v>3224</v>
      </c>
      <c r="F94" s="26" t="s">
        <v>36</v>
      </c>
    </row>
    <row r="95" spans="1:6" x14ac:dyDescent="0.25">
      <c r="A95" s="9"/>
      <c r="B95" s="14"/>
      <c r="C95" s="10"/>
      <c r="D95" s="18">
        <v>15.29</v>
      </c>
      <c r="E95" s="10">
        <v>3299</v>
      </c>
      <c r="F95" s="27" t="s">
        <v>23</v>
      </c>
    </row>
    <row r="96" spans="1:6" ht="27" customHeight="1" thickBot="1" x14ac:dyDescent="0.3">
      <c r="A96" s="21" t="s">
        <v>13</v>
      </c>
      <c r="B96" s="22"/>
      <c r="C96" s="23"/>
      <c r="D96" s="24">
        <f>SUM(D94:D95)</f>
        <v>141.19999999999999</v>
      </c>
      <c r="E96" s="23"/>
      <c r="F96" s="25"/>
    </row>
    <row r="97" spans="1:6" x14ac:dyDescent="0.25">
      <c r="A97" s="9" t="s">
        <v>130</v>
      </c>
      <c r="B97" s="14" t="s">
        <v>136</v>
      </c>
      <c r="C97" s="10" t="s">
        <v>22</v>
      </c>
      <c r="D97" s="18">
        <v>974.25</v>
      </c>
      <c r="E97" s="10">
        <v>3234</v>
      </c>
      <c r="F97" s="26" t="s">
        <v>30</v>
      </c>
    </row>
    <row r="98" spans="1:6" ht="27" customHeight="1" thickBot="1" x14ac:dyDescent="0.3">
      <c r="A98" s="21" t="s">
        <v>13</v>
      </c>
      <c r="B98" s="22"/>
      <c r="C98" s="23"/>
      <c r="D98" s="24">
        <f>SUM(D97:D97)</f>
        <v>974.25</v>
      </c>
      <c r="E98" s="23"/>
      <c r="F98" s="25"/>
    </row>
    <row r="99" spans="1:6" x14ac:dyDescent="0.25">
      <c r="A99" s="9" t="s">
        <v>137</v>
      </c>
      <c r="B99" s="14"/>
      <c r="C99" s="10"/>
      <c r="D99" s="18">
        <v>87671.14</v>
      </c>
      <c r="E99" s="10">
        <v>3111</v>
      </c>
      <c r="F99" s="26" t="s">
        <v>131</v>
      </c>
    </row>
    <row r="100" spans="1:6" x14ac:dyDescent="0.25">
      <c r="A100" s="9" t="s">
        <v>137</v>
      </c>
      <c r="B100" s="14"/>
      <c r="C100" s="10"/>
      <c r="D100" s="18">
        <v>1200.99</v>
      </c>
      <c r="E100" s="10">
        <v>3113</v>
      </c>
      <c r="F100" s="27" t="s">
        <v>138</v>
      </c>
    </row>
    <row r="101" spans="1:6" x14ac:dyDescent="0.25">
      <c r="A101" s="9" t="s">
        <v>137</v>
      </c>
      <c r="B101" s="14"/>
      <c r="C101" s="10"/>
      <c r="D101" s="18">
        <v>2261.9899999999998</v>
      </c>
      <c r="E101" s="10">
        <v>3114</v>
      </c>
      <c r="F101" s="27" t="s">
        <v>139</v>
      </c>
    </row>
    <row r="102" spans="1:6" x14ac:dyDescent="0.25">
      <c r="A102" s="9" t="s">
        <v>137</v>
      </c>
      <c r="B102" s="14"/>
      <c r="C102" s="10"/>
      <c r="D102" s="18">
        <v>15037.14</v>
      </c>
      <c r="E102" s="10">
        <v>3132</v>
      </c>
      <c r="F102" s="27" t="s">
        <v>140</v>
      </c>
    </row>
    <row r="103" spans="1:6" x14ac:dyDescent="0.25">
      <c r="A103" s="9" t="s">
        <v>137</v>
      </c>
      <c r="B103" s="14"/>
      <c r="C103" s="10"/>
      <c r="D103" s="18">
        <v>5763.91</v>
      </c>
      <c r="E103" s="10">
        <v>3121</v>
      </c>
      <c r="F103" s="27" t="s">
        <v>132</v>
      </c>
    </row>
    <row r="104" spans="1:6" x14ac:dyDescent="0.25">
      <c r="A104" s="9" t="s">
        <v>137</v>
      </c>
      <c r="B104" s="14"/>
      <c r="C104" s="10"/>
      <c r="D104" s="18">
        <v>154</v>
      </c>
      <c r="E104" s="10">
        <v>3211</v>
      </c>
      <c r="F104" s="27" t="s">
        <v>133</v>
      </c>
    </row>
    <row r="105" spans="1:6" x14ac:dyDescent="0.25">
      <c r="A105" s="9" t="s">
        <v>137</v>
      </c>
      <c r="B105" s="14"/>
      <c r="C105" s="10"/>
      <c r="D105" s="18">
        <v>199.66</v>
      </c>
      <c r="E105" s="10">
        <v>3211</v>
      </c>
      <c r="F105" s="27" t="s">
        <v>133</v>
      </c>
    </row>
    <row r="106" spans="1:6" x14ac:dyDescent="0.25">
      <c r="A106" s="9" t="s">
        <v>137</v>
      </c>
      <c r="B106" s="14"/>
      <c r="C106" s="10"/>
      <c r="D106" s="18">
        <v>453.59</v>
      </c>
      <c r="E106" s="10">
        <v>3211</v>
      </c>
      <c r="F106" s="27" t="s">
        <v>133</v>
      </c>
    </row>
    <row r="107" spans="1:6" x14ac:dyDescent="0.25">
      <c r="A107" s="9" t="s">
        <v>137</v>
      </c>
      <c r="B107" s="14"/>
      <c r="C107" s="10"/>
      <c r="D107" s="18">
        <v>2711.12</v>
      </c>
      <c r="E107" s="10">
        <v>3212</v>
      </c>
      <c r="F107" s="27" t="s">
        <v>134</v>
      </c>
    </row>
    <row r="108" spans="1:6" x14ac:dyDescent="0.25">
      <c r="A108" s="9" t="s">
        <v>141</v>
      </c>
      <c r="B108" s="14"/>
      <c r="C108" s="10"/>
      <c r="D108" s="18">
        <v>524.79999999999995</v>
      </c>
      <c r="E108" s="10">
        <v>3231</v>
      </c>
      <c r="F108" s="27" t="s">
        <v>27</v>
      </c>
    </row>
    <row r="109" spans="1:6" x14ac:dyDescent="0.25">
      <c r="A109" s="9" t="s">
        <v>143</v>
      </c>
      <c r="B109" s="14"/>
      <c r="C109" s="10"/>
      <c r="D109" s="18">
        <v>99.08</v>
      </c>
      <c r="E109" s="10">
        <v>3237</v>
      </c>
      <c r="F109" s="27" t="s">
        <v>40</v>
      </c>
    </row>
    <row r="110" spans="1:6" x14ac:dyDescent="0.25">
      <c r="A110" s="9" t="s">
        <v>142</v>
      </c>
      <c r="B110" s="14"/>
      <c r="C110" s="10"/>
      <c r="D110" s="18">
        <v>80.13</v>
      </c>
      <c r="E110" s="10">
        <v>3722</v>
      </c>
      <c r="F110" s="27" t="s">
        <v>19</v>
      </c>
    </row>
    <row r="111" spans="1:6" ht="21" customHeight="1" thickBot="1" x14ac:dyDescent="0.3">
      <c r="A111" s="21" t="s">
        <v>13</v>
      </c>
      <c r="B111" s="22"/>
      <c r="C111" s="23"/>
      <c r="D111" s="24">
        <f>SUM(D99:D110)</f>
        <v>116157.55000000002</v>
      </c>
      <c r="E111" s="23"/>
      <c r="F111" s="25"/>
    </row>
    <row r="112" spans="1:6" ht="15.75" thickBot="1" x14ac:dyDescent="0.3">
      <c r="A112" s="28" t="s">
        <v>135</v>
      </c>
      <c r="B112" s="29"/>
      <c r="C112" s="30"/>
      <c r="D112" s="31">
        <f>SUM(D8,D12,D14,D16,D18,D20,D22,D24,D26,D28,D30,D32,D34,D36,D38,D40,D42,D44,D46,D48,D50,D52,D55,D57,D59,D61,D63,D65,D67,D69,D71,D73,D75,D77,D79,D81,D83,D85,D87,D89,D91,D93,D96,D98,D111)</f>
        <v>141292.58000000002</v>
      </c>
      <c r="E112" s="30"/>
      <c r="F112" s="32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osimv1</cp:lastModifiedBy>
  <cp:lastPrinted>2024-04-12T11:03:25Z</cp:lastPrinted>
  <dcterms:created xsi:type="dcterms:W3CDTF">2024-03-05T11:42:46Z</dcterms:created>
  <dcterms:modified xsi:type="dcterms:W3CDTF">2024-04-12T11:04:46Z</dcterms:modified>
</cp:coreProperties>
</file>