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\Documents\Transparentnost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1" l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5" i="1"/>
  <c r="D53" i="1"/>
  <c r="D51" i="1"/>
  <c r="D49" i="1"/>
  <c r="D47" i="1"/>
  <c r="D45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108" i="1" l="1"/>
</calcChain>
</file>

<file path=xl/sharedStrings.xml><?xml version="1.0" encoding="utf-8"?>
<sst xmlns="http://schemas.openxmlformats.org/spreadsheetml/2006/main" count="254" uniqueCount="145">
  <si>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</si>
  <si>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</si>
  <si>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</si>
  <si>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</si>
  <si>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</si>
  <si>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</si>
  <si>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</si>
  <si>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IVANA MAŽURANIĆA _x000D_
SILVIJA STRAHIMIRA KRANJČEVIĆA 2_x000D_
VINKOVCI_x000D_
Tel: +38532339593   Fax: +38532339593_x000D_
OIB: 89754778765_x000D_
Mail: ured@os-imazuranica-vk.skole.hr_x000D_
IBAN: HR8323400091100177197</t>
  </si>
  <si>
    <t>Isplata Sredstava Za Razdoblje: 01.02.2024 Do 29.02.2024</t>
  </si>
  <si>
    <t>LJEKARNE ILIČIĆ</t>
  </si>
  <si>
    <t>95542983641</t>
  </si>
  <si>
    <t>VINKOVCI</t>
  </si>
  <si>
    <t xml:space="preserve">UREDSKI MATERIJAL I OSTALI MATERIJALNI RASHODI                                                                                                        </t>
  </si>
  <si>
    <t>Ukupno:</t>
  </si>
  <si>
    <t>PLODINE d.d.</t>
  </si>
  <si>
    <t>92510683607</t>
  </si>
  <si>
    <t>RIJEKA</t>
  </si>
  <si>
    <t xml:space="preserve">NAKNADE GRAĐANIMA I KUĆANSTVIMA U NARAVI                                                                                                              </t>
  </si>
  <si>
    <t>HRVATSKA POŠTA D.D.</t>
  </si>
  <si>
    <t>87311810356</t>
  </si>
  <si>
    <t xml:space="preserve">VELIKA GORIC                                      </t>
  </si>
  <si>
    <t xml:space="preserve">USLUGE TELEFONA, POŠTE I PRIJEVOZA                                                                                                                    </t>
  </si>
  <si>
    <t>FINA</t>
  </si>
  <si>
    <t>85821130368</t>
  </si>
  <si>
    <t xml:space="preserve">ZAGREB                                       </t>
  </si>
  <si>
    <t>OSTALI NESPOMENUTI RASHODI POSLOVANJA</t>
  </si>
  <si>
    <t>ZAVOD ZA UNAPREĐIVANJE SIGURNOSTI</t>
  </si>
  <si>
    <t>83442273157</t>
  </si>
  <si>
    <t>OSIJEK</t>
  </si>
  <si>
    <t xml:space="preserve">INTELEKTUALNE I OSOBNE USLUGE                                                                                                                         </t>
  </si>
  <si>
    <t>BOŠNJAK d.o.o. VINKOVCI</t>
  </si>
  <si>
    <t>81815311628</t>
  </si>
  <si>
    <t xml:space="preserve">MATERIJAL I DIJELOVI ZA TEKUĆE I INVESTICIJSKO ODRŽAVANJE                                                                                             </t>
  </si>
  <si>
    <t>HRVATSKI TELEKOM D.D.</t>
  </si>
  <si>
    <t>81793146560</t>
  </si>
  <si>
    <t xml:space="preserve">ZAGREB                                          </t>
  </si>
  <si>
    <t>EKOEL</t>
  </si>
  <si>
    <t>81655439576</t>
  </si>
  <si>
    <t xml:space="preserve">VINKOVCI                                          </t>
  </si>
  <si>
    <t>HRVATSKA ZAJEDNICA OŠ</t>
  </si>
  <si>
    <t>78661516143</t>
  </si>
  <si>
    <t xml:space="preserve">ZAGREB                                            </t>
  </si>
  <si>
    <t xml:space="preserve">ČLANARINE                                                                                                                                             </t>
  </si>
  <si>
    <t>NEVKOŠ D.O.O.</t>
  </si>
  <si>
    <t>76173743169</t>
  </si>
  <si>
    <t xml:space="preserve">KOMUNALNE USLUGE                                                                                                                                      </t>
  </si>
  <si>
    <t>ORTOSTEP</t>
  </si>
  <si>
    <t>72312882449</t>
  </si>
  <si>
    <t>SLUŽBENA RADNA I ZAŠTITNA ODJEĆA I OBUĆA</t>
  </si>
  <si>
    <t>OPTIMUS LAB</t>
  </si>
  <si>
    <t>71981294715</t>
  </si>
  <si>
    <t>ČAKOVEC</t>
  </si>
  <si>
    <t xml:space="preserve">RAČUNALNE USLUGE                                                                                                                                      </t>
  </si>
  <si>
    <t>HRVATSKA RADIOTELEVIZIJA</t>
  </si>
  <si>
    <t>68419124305</t>
  </si>
  <si>
    <t xml:space="preserve">USLUGE PROMIDŽBE I INFORMIRANJA                                                                                                                       </t>
  </si>
  <si>
    <t>VETERINARSKA STANICA d.o.o.</t>
  </si>
  <si>
    <t>66738387273</t>
  </si>
  <si>
    <t>DELTA-TEL</t>
  </si>
  <si>
    <t>66300224750</t>
  </si>
  <si>
    <t>VINKOVCI,</t>
  </si>
  <si>
    <t xml:space="preserve">USLUGE TEKUĆEG I INVESTICIJSKOG ODRŽAVANJA                                                                                                            </t>
  </si>
  <si>
    <t>HGSPOT GRUPA d.o.o.</t>
  </si>
  <si>
    <t>65553879500</t>
  </si>
  <si>
    <t>ZAGREB, AV.DUBROVNIK 46, PJ VINKOVCI</t>
  </si>
  <si>
    <t>KONZUM plus d.o.o.</t>
  </si>
  <si>
    <t>62226620908</t>
  </si>
  <si>
    <t>MARCONI, VL. MIRJANA ŠOKČEVIĆ</t>
  </si>
  <si>
    <t>62017555266</t>
  </si>
  <si>
    <t xml:space="preserve">MATERIJAL I SIROVINE                                                                                                                                  </t>
  </si>
  <si>
    <t>ELEKTROMEH.OBRT "ZLATKO"</t>
  </si>
  <si>
    <t>60557227978</t>
  </si>
  <si>
    <t xml:space="preserve">UREĐAJI, STROJEVI I OPREMA ZA OSTALE NAMJENE                                                                                                          </t>
  </si>
  <si>
    <t>H PLUS d.o.o.</t>
  </si>
  <si>
    <t>56526694562</t>
  </si>
  <si>
    <t>SANTINI D.O.O.</t>
  </si>
  <si>
    <t>55614719992</t>
  </si>
  <si>
    <t>STANIĆ d.o.o.</t>
  </si>
  <si>
    <t>50056415529</t>
  </si>
  <si>
    <t>SV.NEDELJA</t>
  </si>
  <si>
    <t>AGRO-KLASTER d.o.o.</t>
  </si>
  <si>
    <t>45539826065</t>
  </si>
  <si>
    <t>SERVIS ZA BICIKLE</t>
  </si>
  <si>
    <t>45142454338</t>
  </si>
  <si>
    <t xml:space="preserve">SITNI INVENTAR I AUTO GUME                                                                                                                            </t>
  </si>
  <si>
    <t>VINDIJA d.d.</t>
  </si>
  <si>
    <t>44138062462</t>
  </si>
  <si>
    <t>VARAŽDIN</t>
  </si>
  <si>
    <t>B-system</t>
  </si>
  <si>
    <t>43613561045</t>
  </si>
  <si>
    <t>MIRKOVCI</t>
  </si>
  <si>
    <t xml:space="preserve">OSTALE USLUGE                                                                                                                                         </t>
  </si>
  <si>
    <t>HEP-PLIN d.o.o.OSIJEK</t>
  </si>
  <si>
    <t>41317489366</t>
  </si>
  <si>
    <t xml:space="preserve">ENERGIJA                                                                                                                                              </t>
  </si>
  <si>
    <t>Digital LOM D.O.O.</t>
  </si>
  <si>
    <t>39303790788</t>
  </si>
  <si>
    <t>TOP-LINA vl. KREŠO KOSTANJČAR</t>
  </si>
  <si>
    <t>37153119515</t>
  </si>
  <si>
    <t>PRIVLAKA</t>
  </si>
  <si>
    <t>VINKOVAČKI VODOVOD I KANALIZACIJA d.o.o.</t>
  </si>
  <si>
    <t>30638414709</t>
  </si>
  <si>
    <t>A 1 Hrvatska d.o.o.</t>
  </si>
  <si>
    <t>29524210204</t>
  </si>
  <si>
    <t>ZAGREB</t>
  </si>
  <si>
    <t>PEKAR TOMO D.O.O.  VINKOVCI</t>
  </si>
  <si>
    <t>26641815251</t>
  </si>
  <si>
    <t>KOPITARNA ZAGREB d.o.o.</t>
  </si>
  <si>
    <t>25843074154</t>
  </si>
  <si>
    <t>DUKAT mliječna industrija d.d.</t>
  </si>
  <si>
    <t>25457712630</t>
  </si>
  <si>
    <t>PODRAVKA GRUPA,D.D.</t>
  </si>
  <si>
    <t>18928523252</t>
  </si>
  <si>
    <t>KOPRIVNICA</t>
  </si>
  <si>
    <t>PIK VINKOVCI plus d.o.o.</t>
  </si>
  <si>
    <t>16730830330</t>
  </si>
  <si>
    <t>"INES TEHNIKA" j.d.o.o.</t>
  </si>
  <si>
    <t>14301773544</t>
  </si>
  <si>
    <t>LEDO PLUS D.O.O.</t>
  </si>
  <si>
    <t>07179054100</t>
  </si>
  <si>
    <t>NET D.O.O.</t>
  </si>
  <si>
    <t>06362716309</t>
  </si>
  <si>
    <t>ADO-MES j.d.o.o.</t>
  </si>
  <si>
    <t>02962925306</t>
  </si>
  <si>
    <t>PRIVREDNA BANKA ZAGREB d.d.</t>
  </si>
  <si>
    <t>02535697732</t>
  </si>
  <si>
    <t xml:space="preserve">BANKARSKE USLUGE I USLUGE PLATNOG PROMETA                                                                                                             </t>
  </si>
  <si>
    <t>VINKOPROM</t>
  </si>
  <si>
    <t>00721719381</t>
  </si>
  <si>
    <t>GRAD VINKOVCI</t>
  </si>
  <si>
    <t xml:space="preserve">PLAĆE ZA REDOVAN RAD                                                                                                                                  </t>
  </si>
  <si>
    <t xml:space="preserve">SLUŽBENA PUTOVANJA                 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</si>
  <si>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</si>
  <si>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>Sveukupno:</t>
  </si>
  <si>
    <t>Zaposlenici</t>
  </si>
  <si>
    <t>PLAĆE ZA PREKOVREMENI RAD</t>
  </si>
  <si>
    <t>PLAĆE ZA POSEBNE UVJETE</t>
  </si>
  <si>
    <t>DOPRINOSI ZA OBVEZNO ZDRAVSTVENO OSIGURANJE</t>
  </si>
  <si>
    <t>OSTALI RASHODI ZA ZAPOSLENE</t>
  </si>
  <si>
    <t>Roditelji učenika</t>
  </si>
  <si>
    <t>Roditelj učenika</t>
  </si>
  <si>
    <t>Davor Let</t>
  </si>
  <si>
    <t>64546066176</t>
  </si>
  <si>
    <t>NARODNE NOVINE d.d.SLUŽBENI LIST OGLASI</t>
  </si>
  <si>
    <t>67648791479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</si>
</sst>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85"/>
  <sheetViews>
    <sheetView tabSelected="1" topLeftCell="A174" zoomScaleNormal="100" workbookViewId="0">
      <selection activeCell="B97" sqref="B97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34.43</v>
      </c>
      <c r="E7" s="10">
        <v>3221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34.43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737.44</v>
      </c>
      <c r="E9" s="10">
        <v>3722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737.44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13.62</v>
      </c>
      <c r="E11" s="10">
        <v>3231</v>
      </c>
      <c r="F11" s="26" t="s">
        <v>21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13.62</v>
      </c>
      <c r="E12" s="23"/>
      <c r="F12" s="25"/>
    </row>
    <row r="13" spans="1:6" x14ac:dyDescent="0.25">
      <c r="A13" s="9" t="s">
        <v>22</v>
      </c>
      <c r="B13" s="14" t="s">
        <v>23</v>
      </c>
      <c r="C13" s="10" t="s">
        <v>24</v>
      </c>
      <c r="D13" s="18">
        <v>1.66</v>
      </c>
      <c r="E13" s="10">
        <v>3299</v>
      </c>
      <c r="F13" s="26" t="s">
        <v>25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1.66</v>
      </c>
      <c r="E14" s="23"/>
      <c r="F14" s="25"/>
    </row>
    <row r="15" spans="1:6" x14ac:dyDescent="0.25">
      <c r="A15" s="9" t="s">
        <v>26</v>
      </c>
      <c r="B15" s="14" t="s">
        <v>27</v>
      </c>
      <c r="C15" s="10" t="s">
        <v>28</v>
      </c>
      <c r="D15" s="18">
        <v>199.09</v>
      </c>
      <c r="E15" s="10">
        <v>3237</v>
      </c>
      <c r="F15" s="26" t="s">
        <v>29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199.09</v>
      </c>
      <c r="E16" s="23"/>
      <c r="F16" s="25"/>
    </row>
    <row r="17" spans="1:6" x14ac:dyDescent="0.25">
      <c r="A17" s="9" t="s">
        <v>30</v>
      </c>
      <c r="B17" s="14" t="s">
        <v>31</v>
      </c>
      <c r="C17" s="10" t="s">
        <v>11</v>
      </c>
      <c r="D17" s="18">
        <v>4.41</v>
      </c>
      <c r="E17" s="10">
        <v>3224</v>
      </c>
      <c r="F17" s="26" t="s">
        <v>32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4.41</v>
      </c>
      <c r="E18" s="23"/>
      <c r="F18" s="25"/>
    </row>
    <row r="19" spans="1:6" x14ac:dyDescent="0.25">
      <c r="A19" s="9" t="s">
        <v>33</v>
      </c>
      <c r="B19" s="14" t="s">
        <v>34</v>
      </c>
      <c r="C19" s="10" t="s">
        <v>35</v>
      </c>
      <c r="D19" s="18">
        <v>105.89</v>
      </c>
      <c r="E19" s="10">
        <v>3231</v>
      </c>
      <c r="F19" s="26" t="s">
        <v>21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105.89</v>
      </c>
      <c r="E20" s="23"/>
      <c r="F20" s="25"/>
    </row>
    <row r="21" spans="1:6" x14ac:dyDescent="0.25">
      <c r="A21" s="9" t="s">
        <v>36</v>
      </c>
      <c r="B21" s="14" t="s">
        <v>37</v>
      </c>
      <c r="C21" s="10" t="s">
        <v>38</v>
      </c>
      <c r="D21" s="18">
        <v>308.83</v>
      </c>
      <c r="E21" s="10">
        <v>3224</v>
      </c>
      <c r="F21" s="26" t="s">
        <v>32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308.83</v>
      </c>
      <c r="E22" s="23"/>
      <c r="F22" s="25"/>
    </row>
    <row r="23" spans="1:6" x14ac:dyDescent="0.25">
      <c r="A23" s="9" t="s">
        <v>39</v>
      </c>
      <c r="B23" s="14" t="s">
        <v>40</v>
      </c>
      <c r="C23" s="10" t="s">
        <v>41</v>
      </c>
      <c r="D23" s="18">
        <v>55</v>
      </c>
      <c r="E23" s="10">
        <v>3294</v>
      </c>
      <c r="F23" s="26" t="s">
        <v>42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55</v>
      </c>
      <c r="E24" s="23"/>
      <c r="F24" s="25"/>
    </row>
    <row r="25" spans="1:6" x14ac:dyDescent="0.25">
      <c r="A25" s="9" t="s">
        <v>43</v>
      </c>
      <c r="B25" s="14" t="s">
        <v>44</v>
      </c>
      <c r="C25" s="10" t="s">
        <v>11</v>
      </c>
      <c r="D25" s="18">
        <v>200.44</v>
      </c>
      <c r="E25" s="10">
        <v>3234</v>
      </c>
      <c r="F25" s="26" t="s">
        <v>45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200.44</v>
      </c>
      <c r="E26" s="23"/>
      <c r="F26" s="25"/>
    </row>
    <row r="27" spans="1:6" x14ac:dyDescent="0.25">
      <c r="A27" s="9" t="s">
        <v>46</v>
      </c>
      <c r="B27" s="14" t="s">
        <v>47</v>
      </c>
      <c r="C27" s="10" t="s">
        <v>28</v>
      </c>
      <c r="D27" s="18">
        <v>115</v>
      </c>
      <c r="E27" s="10">
        <v>3227</v>
      </c>
      <c r="F27" s="26" t="s">
        <v>48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115</v>
      </c>
      <c r="E28" s="23"/>
      <c r="F28" s="25"/>
    </row>
    <row r="29" spans="1:6" x14ac:dyDescent="0.25">
      <c r="A29" s="9" t="s">
        <v>49</v>
      </c>
      <c r="B29" s="14" t="s">
        <v>50</v>
      </c>
      <c r="C29" s="10" t="s">
        <v>51</v>
      </c>
      <c r="D29" s="18">
        <v>177.5</v>
      </c>
      <c r="E29" s="10">
        <v>3238</v>
      </c>
      <c r="F29" s="26" t="s">
        <v>52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177.5</v>
      </c>
      <c r="E30" s="23"/>
      <c r="F30" s="25"/>
    </row>
    <row r="31" spans="1:6" x14ac:dyDescent="0.25">
      <c r="A31" s="9" t="s">
        <v>53</v>
      </c>
      <c r="B31" s="14" t="s">
        <v>54</v>
      </c>
      <c r="C31" s="10" t="s">
        <v>41</v>
      </c>
      <c r="D31" s="18">
        <v>21.24</v>
      </c>
      <c r="E31" s="10">
        <v>3233</v>
      </c>
      <c r="F31" s="26" t="s">
        <v>55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21.24</v>
      </c>
      <c r="E32" s="23"/>
      <c r="F32" s="25"/>
    </row>
    <row r="33" spans="1:6" x14ac:dyDescent="0.25">
      <c r="A33" s="9" t="s">
        <v>56</v>
      </c>
      <c r="B33" s="14" t="s">
        <v>57</v>
      </c>
      <c r="C33" s="10" t="s">
        <v>11</v>
      </c>
      <c r="D33" s="18">
        <v>75</v>
      </c>
      <c r="E33" s="10">
        <v>3234</v>
      </c>
      <c r="F33" s="26" t="s">
        <v>45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75</v>
      </c>
      <c r="E34" s="23"/>
      <c r="F34" s="25"/>
    </row>
    <row r="35" spans="1:6" x14ac:dyDescent="0.25">
      <c r="A35" s="9" t="s">
        <v>58</v>
      </c>
      <c r="B35" s="14" t="s">
        <v>59</v>
      </c>
      <c r="C35" s="10" t="s">
        <v>60</v>
      </c>
      <c r="D35" s="18">
        <v>37.5</v>
      </c>
      <c r="E35" s="10">
        <v>3232</v>
      </c>
      <c r="F35" s="26" t="s">
        <v>61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37.5</v>
      </c>
      <c r="E36" s="23"/>
      <c r="F36" s="25"/>
    </row>
    <row r="37" spans="1:6" x14ac:dyDescent="0.25">
      <c r="A37" s="9" t="s">
        <v>62</v>
      </c>
      <c r="B37" s="14" t="s">
        <v>63</v>
      </c>
      <c r="C37" s="10" t="s">
        <v>64</v>
      </c>
      <c r="D37" s="18">
        <v>92.91</v>
      </c>
      <c r="E37" s="10">
        <v>3221</v>
      </c>
      <c r="F37" s="26" t="s">
        <v>12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92.91</v>
      </c>
      <c r="E38" s="23"/>
      <c r="F38" s="25"/>
    </row>
    <row r="39" spans="1:6" x14ac:dyDescent="0.25">
      <c r="A39" s="9" t="s">
        <v>65</v>
      </c>
      <c r="B39" s="14" t="s">
        <v>66</v>
      </c>
      <c r="C39" s="10" t="s">
        <v>41</v>
      </c>
      <c r="D39" s="18">
        <v>32.18</v>
      </c>
      <c r="E39" s="10">
        <v>3722</v>
      </c>
      <c r="F39" s="26" t="s">
        <v>17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32.18</v>
      </c>
      <c r="E40" s="23"/>
      <c r="F40" s="25"/>
    </row>
    <row r="41" spans="1:6" x14ac:dyDescent="0.25">
      <c r="A41" s="9" t="s">
        <v>67</v>
      </c>
      <c r="B41" s="14" t="s">
        <v>68</v>
      </c>
      <c r="C41" s="10" t="s">
        <v>11</v>
      </c>
      <c r="D41" s="18">
        <v>402.44</v>
      </c>
      <c r="E41" s="10">
        <v>3222</v>
      </c>
      <c r="F41" s="26" t="s">
        <v>69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402.44</v>
      </c>
      <c r="E42" s="23"/>
      <c r="F42" s="25"/>
    </row>
    <row r="43" spans="1:6" x14ac:dyDescent="0.25">
      <c r="A43" s="9" t="s">
        <v>70</v>
      </c>
      <c r="B43" s="14" t="s">
        <v>71</v>
      </c>
      <c r="C43" s="10" t="s">
        <v>38</v>
      </c>
      <c r="D43" s="18">
        <v>139.21</v>
      </c>
      <c r="E43" s="10">
        <v>3221</v>
      </c>
      <c r="F43" s="26" t="s">
        <v>12</v>
      </c>
    </row>
    <row r="44" spans="1:6" x14ac:dyDescent="0.25">
      <c r="A44" s="9"/>
      <c r="B44" s="14"/>
      <c r="C44" s="10"/>
      <c r="D44" s="18">
        <v>979.05</v>
      </c>
      <c r="E44" s="10">
        <v>4227</v>
      </c>
      <c r="F44" s="27" t="s">
        <v>72</v>
      </c>
    </row>
    <row r="45" spans="1:6" ht="27" customHeight="1" thickBot="1" x14ac:dyDescent="0.3">
      <c r="A45" s="21" t="s">
        <v>13</v>
      </c>
      <c r="B45" s="22"/>
      <c r="C45" s="23"/>
      <c r="D45" s="24">
        <f>SUM(D43:D44)</f>
        <v>1118.26</v>
      </c>
      <c r="E45" s="23"/>
      <c r="F45" s="25"/>
    </row>
    <row r="46" spans="1:6" x14ac:dyDescent="0.25">
      <c r="A46" s="9" t="s">
        <v>73</v>
      </c>
      <c r="B46" s="14" t="s">
        <v>74</v>
      </c>
      <c r="C46" s="10" t="s">
        <v>11</v>
      </c>
      <c r="D46" s="18">
        <v>883.38</v>
      </c>
      <c r="E46" s="10">
        <v>3221</v>
      </c>
      <c r="F46" s="26" t="s">
        <v>12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883.38</v>
      </c>
      <c r="E47" s="23"/>
      <c r="F47" s="25"/>
    </row>
    <row r="48" spans="1:6" x14ac:dyDescent="0.25">
      <c r="A48" s="9" t="s">
        <v>75</v>
      </c>
      <c r="B48" s="14" t="s">
        <v>76</v>
      </c>
      <c r="C48" s="10" t="s">
        <v>11</v>
      </c>
      <c r="D48" s="18">
        <v>68.38</v>
      </c>
      <c r="E48" s="10">
        <v>3227</v>
      </c>
      <c r="F48" s="26" t="s">
        <v>48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68.38</v>
      </c>
      <c r="E49" s="23"/>
      <c r="F49" s="25"/>
    </row>
    <row r="50" spans="1:6" x14ac:dyDescent="0.25">
      <c r="A50" s="9" t="s">
        <v>77</v>
      </c>
      <c r="B50" s="14" t="s">
        <v>78</v>
      </c>
      <c r="C50" s="10" t="s">
        <v>79</v>
      </c>
      <c r="D50" s="18">
        <v>205.2</v>
      </c>
      <c r="E50" s="10">
        <v>3722</v>
      </c>
      <c r="F50" s="26" t="s">
        <v>17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205.2</v>
      </c>
      <c r="E51" s="23"/>
      <c r="F51" s="25"/>
    </row>
    <row r="52" spans="1:6" x14ac:dyDescent="0.25">
      <c r="A52" s="9" t="s">
        <v>80</v>
      </c>
      <c r="B52" s="14" t="s">
        <v>81</v>
      </c>
      <c r="C52" s="10" t="s">
        <v>11</v>
      </c>
      <c r="D52" s="18">
        <v>247.93</v>
      </c>
      <c r="E52" s="10">
        <v>3722</v>
      </c>
      <c r="F52" s="26" t="s">
        <v>17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247.93</v>
      </c>
      <c r="E53" s="23"/>
      <c r="F53" s="25"/>
    </row>
    <row r="54" spans="1:6" x14ac:dyDescent="0.25">
      <c r="A54" s="9" t="s">
        <v>82</v>
      </c>
      <c r="B54" s="14" t="s">
        <v>83</v>
      </c>
      <c r="C54" s="10" t="s">
        <v>11</v>
      </c>
      <c r="D54" s="18">
        <v>256.5</v>
      </c>
      <c r="E54" s="10">
        <v>3225</v>
      </c>
      <c r="F54" s="26" t="s">
        <v>84</v>
      </c>
    </row>
    <row r="55" spans="1:6" ht="27" customHeight="1" thickBot="1" x14ac:dyDescent="0.3">
      <c r="A55" s="21" t="s">
        <v>13</v>
      </c>
      <c r="B55" s="22"/>
      <c r="C55" s="23"/>
      <c r="D55" s="24">
        <f>SUM(D54:D54)</f>
        <v>256.5</v>
      </c>
      <c r="E55" s="23"/>
      <c r="F55" s="25"/>
    </row>
    <row r="56" spans="1:6" x14ac:dyDescent="0.25">
      <c r="A56" s="9" t="s">
        <v>85</v>
      </c>
      <c r="B56" s="14" t="s">
        <v>86</v>
      </c>
      <c r="C56" s="10" t="s">
        <v>87</v>
      </c>
      <c r="D56" s="18">
        <v>320.54000000000002</v>
      </c>
      <c r="E56" s="10">
        <v>3222</v>
      </c>
      <c r="F56" s="26" t="s">
        <v>69</v>
      </c>
    </row>
    <row r="57" spans="1:6" x14ac:dyDescent="0.25">
      <c r="A57" s="9"/>
      <c r="B57" s="14"/>
      <c r="C57" s="10"/>
      <c r="D57" s="18">
        <v>484.01</v>
      </c>
      <c r="E57" s="10">
        <v>3722</v>
      </c>
      <c r="F57" s="27" t="s">
        <v>17</v>
      </c>
    </row>
    <row r="58" spans="1:6" ht="27" customHeight="1" thickBot="1" x14ac:dyDescent="0.3">
      <c r="A58" s="21" t="s">
        <v>13</v>
      </c>
      <c r="B58" s="22"/>
      <c r="C58" s="23"/>
      <c r="D58" s="24">
        <f>SUM(D56:D57)</f>
        <v>804.55</v>
      </c>
      <c r="E58" s="23"/>
      <c r="F58" s="25"/>
    </row>
    <row r="59" spans="1:6" x14ac:dyDescent="0.25">
      <c r="A59" s="9" t="s">
        <v>88</v>
      </c>
      <c r="B59" s="14" t="s">
        <v>89</v>
      </c>
      <c r="C59" s="10" t="s">
        <v>90</v>
      </c>
      <c r="D59" s="18">
        <v>50.28</v>
      </c>
      <c r="E59" s="10">
        <v>3239</v>
      </c>
      <c r="F59" s="26" t="s">
        <v>91</v>
      </c>
    </row>
    <row r="60" spans="1:6" ht="27" customHeight="1" thickBot="1" x14ac:dyDescent="0.3">
      <c r="A60" s="21" t="s">
        <v>13</v>
      </c>
      <c r="B60" s="22"/>
      <c r="C60" s="23"/>
      <c r="D60" s="24">
        <f>SUM(D59:D59)</f>
        <v>50.28</v>
      </c>
      <c r="E60" s="23"/>
      <c r="F60" s="25"/>
    </row>
    <row r="61" spans="1:6" x14ac:dyDescent="0.25">
      <c r="A61" s="9" t="s">
        <v>92</v>
      </c>
      <c r="B61" s="14" t="s">
        <v>93</v>
      </c>
      <c r="C61" s="10" t="s">
        <v>28</v>
      </c>
      <c r="D61" s="18">
        <v>3683.22</v>
      </c>
      <c r="E61" s="10">
        <v>3223</v>
      </c>
      <c r="F61" s="26" t="s">
        <v>94</v>
      </c>
    </row>
    <row r="62" spans="1:6" ht="27" customHeight="1" thickBot="1" x14ac:dyDescent="0.3">
      <c r="A62" s="21" t="s">
        <v>13</v>
      </c>
      <c r="B62" s="22"/>
      <c r="C62" s="23"/>
      <c r="D62" s="24">
        <f>SUM(D61:D61)</f>
        <v>3683.22</v>
      </c>
      <c r="E62" s="23"/>
      <c r="F62" s="25"/>
    </row>
    <row r="63" spans="1:6" x14ac:dyDescent="0.25">
      <c r="A63" s="9" t="s">
        <v>95</v>
      </c>
      <c r="B63" s="14" t="s">
        <v>96</v>
      </c>
      <c r="C63" s="10" t="s">
        <v>11</v>
      </c>
      <c r="D63" s="18">
        <v>211.17</v>
      </c>
      <c r="E63" s="10">
        <v>3221</v>
      </c>
      <c r="F63" s="26" t="s">
        <v>12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211.17</v>
      </c>
      <c r="E64" s="23"/>
      <c r="F64" s="25"/>
    </row>
    <row r="65" spans="1:6" x14ac:dyDescent="0.25">
      <c r="A65" s="9" t="s">
        <v>97</v>
      </c>
      <c r="B65" s="14" t="s">
        <v>98</v>
      </c>
      <c r="C65" s="10" t="s">
        <v>99</v>
      </c>
      <c r="D65" s="18">
        <v>296.52999999999997</v>
      </c>
      <c r="E65" s="10">
        <v>3232</v>
      </c>
      <c r="F65" s="26" t="s">
        <v>61</v>
      </c>
    </row>
    <row r="66" spans="1:6" ht="27" customHeight="1" thickBot="1" x14ac:dyDescent="0.3">
      <c r="A66" s="21" t="s">
        <v>13</v>
      </c>
      <c r="B66" s="22"/>
      <c r="C66" s="23"/>
      <c r="D66" s="24">
        <f>SUM(D65:D65)</f>
        <v>296.52999999999997</v>
      </c>
      <c r="E66" s="23"/>
      <c r="F66" s="25"/>
    </row>
    <row r="67" spans="1:6" x14ac:dyDescent="0.25">
      <c r="A67" s="9" t="s">
        <v>100</v>
      </c>
      <c r="B67" s="14" t="s">
        <v>101</v>
      </c>
      <c r="C67" s="10" t="s">
        <v>38</v>
      </c>
      <c r="D67" s="18">
        <v>213.82</v>
      </c>
      <c r="E67" s="10">
        <v>3234</v>
      </c>
      <c r="F67" s="26" t="s">
        <v>45</v>
      </c>
    </row>
    <row r="68" spans="1:6" ht="27" customHeight="1" thickBot="1" x14ac:dyDescent="0.3">
      <c r="A68" s="21" t="s">
        <v>13</v>
      </c>
      <c r="B68" s="22"/>
      <c r="C68" s="23"/>
      <c r="D68" s="24">
        <f>SUM(D67:D67)</f>
        <v>213.82</v>
      </c>
      <c r="E68" s="23"/>
      <c r="F68" s="25"/>
    </row>
    <row r="69" spans="1:6" x14ac:dyDescent="0.25">
      <c r="A69" s="9" t="s">
        <v>102</v>
      </c>
      <c r="B69" s="14" t="s">
        <v>103</v>
      </c>
      <c r="C69" s="10" t="s">
        <v>104</v>
      </c>
      <c r="D69" s="18">
        <v>157.65</v>
      </c>
      <c r="E69" s="10">
        <v>3231</v>
      </c>
      <c r="F69" s="26" t="s">
        <v>21</v>
      </c>
    </row>
    <row r="70" spans="1:6" ht="27" customHeight="1" thickBot="1" x14ac:dyDescent="0.3">
      <c r="A70" s="21" t="s">
        <v>13</v>
      </c>
      <c r="B70" s="22"/>
      <c r="C70" s="23"/>
      <c r="D70" s="24">
        <f>SUM(D69:D69)</f>
        <v>157.65</v>
      </c>
      <c r="E70" s="23"/>
      <c r="F70" s="25"/>
    </row>
    <row r="71" spans="1:6" x14ac:dyDescent="0.25">
      <c r="A71" s="9" t="s">
        <v>105</v>
      </c>
      <c r="B71" s="14" t="s">
        <v>106</v>
      </c>
      <c r="C71" s="10" t="s">
        <v>11</v>
      </c>
      <c r="D71" s="18">
        <v>523.91999999999996</v>
      </c>
      <c r="E71" s="10">
        <v>3722</v>
      </c>
      <c r="F71" s="26" t="s">
        <v>17</v>
      </c>
    </row>
    <row r="72" spans="1:6" ht="27" customHeight="1" thickBot="1" x14ac:dyDescent="0.3">
      <c r="A72" s="21" t="s">
        <v>13</v>
      </c>
      <c r="B72" s="22"/>
      <c r="C72" s="23"/>
      <c r="D72" s="24">
        <f>SUM(D71:D71)</f>
        <v>523.91999999999996</v>
      </c>
      <c r="E72" s="23"/>
      <c r="F72" s="25"/>
    </row>
    <row r="73" spans="1:6" x14ac:dyDescent="0.25">
      <c r="A73" s="9" t="s">
        <v>107</v>
      </c>
      <c r="B73" s="14" t="s">
        <v>108</v>
      </c>
      <c r="C73" s="10" t="s">
        <v>104</v>
      </c>
      <c r="D73" s="18">
        <v>45.83</v>
      </c>
      <c r="E73" s="10">
        <v>3227</v>
      </c>
      <c r="F73" s="26" t="s">
        <v>48</v>
      </c>
    </row>
    <row r="74" spans="1:6" ht="27" customHeight="1" thickBot="1" x14ac:dyDescent="0.3">
      <c r="A74" s="21" t="s">
        <v>13</v>
      </c>
      <c r="B74" s="22"/>
      <c r="C74" s="23"/>
      <c r="D74" s="24">
        <f>SUM(D73:D73)</f>
        <v>45.83</v>
      </c>
      <c r="E74" s="23"/>
      <c r="F74" s="25"/>
    </row>
    <row r="75" spans="1:6" x14ac:dyDescent="0.25">
      <c r="A75" s="9" t="s">
        <v>109</v>
      </c>
      <c r="B75" s="14" t="s">
        <v>110</v>
      </c>
      <c r="C75" s="10" t="s">
        <v>104</v>
      </c>
      <c r="D75" s="18">
        <v>1014.27</v>
      </c>
      <c r="E75" s="10">
        <v>3722</v>
      </c>
      <c r="F75" s="26" t="s">
        <v>17</v>
      </c>
    </row>
    <row r="76" spans="1:6" ht="27" customHeight="1" thickBot="1" x14ac:dyDescent="0.3">
      <c r="A76" s="21" t="s">
        <v>13</v>
      </c>
      <c r="B76" s="22"/>
      <c r="C76" s="23"/>
      <c r="D76" s="24">
        <f>SUM(D75:D75)</f>
        <v>1014.27</v>
      </c>
      <c r="E76" s="23"/>
      <c r="F76" s="25"/>
    </row>
    <row r="77" spans="1:6" x14ac:dyDescent="0.25">
      <c r="A77" s="9" t="s">
        <v>111</v>
      </c>
      <c r="B77" s="14" t="s">
        <v>112</v>
      </c>
      <c r="C77" s="10" t="s">
        <v>113</v>
      </c>
      <c r="D77" s="18">
        <v>1203.46</v>
      </c>
      <c r="E77" s="10">
        <v>3722</v>
      </c>
      <c r="F77" s="26" t="s">
        <v>17</v>
      </c>
    </row>
    <row r="78" spans="1:6" ht="27" customHeight="1" thickBot="1" x14ac:dyDescent="0.3">
      <c r="A78" s="21" t="s">
        <v>13</v>
      </c>
      <c r="B78" s="22"/>
      <c r="C78" s="23"/>
      <c r="D78" s="24">
        <f>SUM(D77:D77)</f>
        <v>1203.46</v>
      </c>
      <c r="E78" s="23"/>
      <c r="F78" s="25"/>
    </row>
    <row r="79" spans="1:6" x14ac:dyDescent="0.25">
      <c r="A79" s="9" t="s">
        <v>114</v>
      </c>
      <c r="B79" s="14" t="s">
        <v>115</v>
      </c>
      <c r="C79" s="10" t="s">
        <v>11</v>
      </c>
      <c r="D79" s="18">
        <v>247.75</v>
      </c>
      <c r="E79" s="10">
        <v>3722</v>
      </c>
      <c r="F79" s="26" t="s">
        <v>17</v>
      </c>
    </row>
    <row r="80" spans="1:6" ht="27" customHeight="1" thickBot="1" x14ac:dyDescent="0.3">
      <c r="A80" s="21" t="s">
        <v>13</v>
      </c>
      <c r="B80" s="22"/>
      <c r="C80" s="23"/>
      <c r="D80" s="24">
        <f>SUM(D79:D79)</f>
        <v>247.75</v>
      </c>
      <c r="E80" s="23"/>
      <c r="F80" s="25"/>
    </row>
    <row r="81" spans="1:6" x14ac:dyDescent="0.25">
      <c r="A81" s="9" t="s">
        <v>116</v>
      </c>
      <c r="B81" s="14" t="s">
        <v>117</v>
      </c>
      <c r="C81" s="10" t="s">
        <v>38</v>
      </c>
      <c r="D81" s="18">
        <v>166</v>
      </c>
      <c r="E81" s="10">
        <v>3225</v>
      </c>
      <c r="F81" s="26" t="s">
        <v>84</v>
      </c>
    </row>
    <row r="82" spans="1:6" ht="27" customHeight="1" thickBot="1" x14ac:dyDescent="0.3">
      <c r="A82" s="21" t="s">
        <v>13</v>
      </c>
      <c r="B82" s="22"/>
      <c r="C82" s="23"/>
      <c r="D82" s="24">
        <f>SUM(D81:D81)</f>
        <v>166</v>
      </c>
      <c r="E82" s="23"/>
      <c r="F82" s="25"/>
    </row>
    <row r="83" spans="1:6" x14ac:dyDescent="0.25">
      <c r="A83" s="9" t="s">
        <v>118</v>
      </c>
      <c r="B83" s="14" t="s">
        <v>119</v>
      </c>
      <c r="C83" s="10" t="s">
        <v>104</v>
      </c>
      <c r="D83" s="18">
        <v>1230.8599999999999</v>
      </c>
      <c r="E83" s="10">
        <v>3722</v>
      </c>
      <c r="F83" s="26" t="s">
        <v>17</v>
      </c>
    </row>
    <row r="84" spans="1:6" ht="27" customHeight="1" thickBot="1" x14ac:dyDescent="0.3">
      <c r="A84" s="21" t="s">
        <v>13</v>
      </c>
      <c r="B84" s="22"/>
      <c r="C84" s="23"/>
      <c r="D84" s="24">
        <f>SUM(D83:D83)</f>
        <v>1230.8599999999999</v>
      </c>
      <c r="E84" s="23"/>
      <c r="F84" s="25"/>
    </row>
    <row r="85" spans="1:6" x14ac:dyDescent="0.25">
      <c r="A85" s="9" t="s">
        <v>120</v>
      </c>
      <c r="B85" s="14" t="s">
        <v>121</v>
      </c>
      <c r="C85" s="10" t="s">
        <v>38</v>
      </c>
      <c r="D85" s="18">
        <v>50</v>
      </c>
      <c r="E85" s="10">
        <v>3238</v>
      </c>
      <c r="F85" s="26" t="s">
        <v>52</v>
      </c>
    </row>
    <row r="86" spans="1:6" ht="27" customHeight="1" thickBot="1" x14ac:dyDescent="0.3">
      <c r="A86" s="21" t="s">
        <v>13</v>
      </c>
      <c r="B86" s="22"/>
      <c r="C86" s="23"/>
      <c r="D86" s="24">
        <f>SUM(D85:D85)</f>
        <v>50</v>
      </c>
      <c r="E86" s="23"/>
      <c r="F86" s="25"/>
    </row>
    <row r="87" spans="1:6" x14ac:dyDescent="0.25">
      <c r="A87" s="9" t="s">
        <v>122</v>
      </c>
      <c r="B87" s="14" t="s">
        <v>123</v>
      </c>
      <c r="C87" s="10" t="s">
        <v>11</v>
      </c>
      <c r="D87" s="18">
        <v>1334.41</v>
      </c>
      <c r="E87" s="10">
        <v>3722</v>
      </c>
      <c r="F87" s="26" t="s">
        <v>17</v>
      </c>
    </row>
    <row r="88" spans="1:6" ht="27" customHeight="1" thickBot="1" x14ac:dyDescent="0.3">
      <c r="A88" s="21" t="s">
        <v>13</v>
      </c>
      <c r="B88" s="22"/>
      <c r="C88" s="23"/>
      <c r="D88" s="24">
        <f>SUM(D87:D87)</f>
        <v>1334.41</v>
      </c>
      <c r="E88" s="23"/>
      <c r="F88" s="25"/>
    </row>
    <row r="89" spans="1:6" x14ac:dyDescent="0.25">
      <c r="A89" s="9" t="s">
        <v>124</v>
      </c>
      <c r="B89" s="14" t="s">
        <v>125</v>
      </c>
      <c r="C89" s="10" t="s">
        <v>41</v>
      </c>
      <c r="D89" s="18">
        <v>43.81</v>
      </c>
      <c r="E89" s="10">
        <v>3431</v>
      </c>
      <c r="F89" s="26" t="s">
        <v>126</v>
      </c>
    </row>
    <row r="90" spans="1:6" ht="27" customHeight="1" thickBot="1" x14ac:dyDescent="0.3">
      <c r="A90" s="21" t="s">
        <v>13</v>
      </c>
      <c r="B90" s="22"/>
      <c r="C90" s="23"/>
      <c r="D90" s="24">
        <f>SUM(D89:D89)</f>
        <v>43.81</v>
      </c>
      <c r="E90" s="23"/>
      <c r="F90" s="25"/>
    </row>
    <row r="91" spans="1:6" x14ac:dyDescent="0.25">
      <c r="A91" s="9" t="s">
        <v>127</v>
      </c>
      <c r="B91" s="14" t="s">
        <v>128</v>
      </c>
      <c r="C91" s="10" t="s">
        <v>38</v>
      </c>
      <c r="D91" s="18">
        <v>196.09</v>
      </c>
      <c r="E91" s="10">
        <v>3224</v>
      </c>
      <c r="F91" s="26" t="s">
        <v>32</v>
      </c>
    </row>
    <row r="92" spans="1:6" ht="27" customHeight="1" thickBot="1" x14ac:dyDescent="0.3">
      <c r="A92" s="21" t="s">
        <v>13</v>
      </c>
      <c r="B92" s="22"/>
      <c r="C92" s="23"/>
      <c r="D92" s="24">
        <f>SUM(D91:D91)</f>
        <v>196.09</v>
      </c>
      <c r="E92" s="23"/>
      <c r="F92" s="25"/>
    </row>
    <row r="93" spans="1:6" x14ac:dyDescent="0.25">
      <c r="A93" s="9" t="s">
        <v>129</v>
      </c>
      <c r="B93" s="14" t="s">
        <v>144</v>
      </c>
      <c r="C93" s="10" t="s">
        <v>11</v>
      </c>
      <c r="D93" s="18">
        <v>324.75</v>
      </c>
      <c r="E93" s="10">
        <v>3234</v>
      </c>
      <c r="F93" s="26" t="s">
        <v>45</v>
      </c>
    </row>
    <row r="94" spans="1:6" ht="27" customHeight="1" thickBot="1" x14ac:dyDescent="0.3">
      <c r="A94" s="21" t="s">
        <v>13</v>
      </c>
      <c r="B94" s="22"/>
      <c r="C94" s="23"/>
      <c r="D94" s="24">
        <f>SUM(D93:D93)</f>
        <v>324.75</v>
      </c>
      <c r="E94" s="23"/>
      <c r="F94" s="25"/>
    </row>
    <row r="95" spans="1:6" x14ac:dyDescent="0.25">
      <c r="A95" s="9" t="s">
        <v>134</v>
      </c>
      <c r="B95" s="14"/>
      <c r="C95" s="10"/>
      <c r="D95" s="18">
        <v>85640.08</v>
      </c>
      <c r="E95" s="10">
        <v>3111</v>
      </c>
      <c r="F95" s="26" t="s">
        <v>130</v>
      </c>
    </row>
    <row r="96" spans="1:6" x14ac:dyDescent="0.25">
      <c r="A96" s="9" t="s">
        <v>134</v>
      </c>
      <c r="B96" s="14"/>
      <c r="C96" s="10"/>
      <c r="D96" s="18">
        <v>749.49</v>
      </c>
      <c r="E96" s="10">
        <v>3113</v>
      </c>
      <c r="F96" s="27" t="s">
        <v>135</v>
      </c>
    </row>
    <row r="97" spans="1:6" x14ac:dyDescent="0.25">
      <c r="A97" s="9" t="s">
        <v>134</v>
      </c>
      <c r="B97" s="14"/>
      <c r="C97" s="10"/>
      <c r="D97" s="18">
        <v>2514.69</v>
      </c>
      <c r="E97" s="10">
        <v>3114</v>
      </c>
      <c r="F97" s="27" t="s">
        <v>136</v>
      </c>
    </row>
    <row r="98" spans="1:6" x14ac:dyDescent="0.25">
      <c r="A98" s="9" t="s">
        <v>134</v>
      </c>
      <c r="B98" s="14"/>
      <c r="C98" s="10"/>
      <c r="D98" s="18">
        <v>14669.19</v>
      </c>
      <c r="E98" s="10">
        <v>3132</v>
      </c>
      <c r="F98" s="27" t="s">
        <v>137</v>
      </c>
    </row>
    <row r="99" spans="1:6" x14ac:dyDescent="0.25">
      <c r="A99" s="9" t="s">
        <v>134</v>
      </c>
      <c r="B99" s="14"/>
      <c r="C99" s="10"/>
      <c r="D99" s="18">
        <v>1243.68</v>
      </c>
      <c r="E99" s="10">
        <v>3121</v>
      </c>
      <c r="F99" s="27" t="s">
        <v>138</v>
      </c>
    </row>
    <row r="100" spans="1:6" x14ac:dyDescent="0.25">
      <c r="A100" s="9" t="s">
        <v>134</v>
      </c>
      <c r="B100" s="14"/>
      <c r="C100" s="10"/>
      <c r="D100" s="18">
        <v>80.78</v>
      </c>
      <c r="E100" s="10">
        <v>3211</v>
      </c>
      <c r="F100" s="27" t="s">
        <v>131</v>
      </c>
    </row>
    <row r="101" spans="1:6" x14ac:dyDescent="0.25">
      <c r="A101" s="9" t="s">
        <v>134</v>
      </c>
      <c r="B101" s="14"/>
      <c r="C101" s="10"/>
      <c r="D101" s="18">
        <v>790.5</v>
      </c>
      <c r="E101" s="10">
        <v>3211</v>
      </c>
      <c r="F101" s="27" t="s">
        <v>131</v>
      </c>
    </row>
    <row r="102" spans="1:6" x14ac:dyDescent="0.25">
      <c r="A102" s="9" t="s">
        <v>134</v>
      </c>
      <c r="B102" s="14"/>
      <c r="C102" s="10"/>
      <c r="D102" s="18">
        <v>2664.67</v>
      </c>
      <c r="E102" s="10">
        <v>3212</v>
      </c>
      <c r="F102" s="27" t="s">
        <v>132</v>
      </c>
    </row>
    <row r="103" spans="1:6" x14ac:dyDescent="0.25">
      <c r="A103" s="9" t="s">
        <v>139</v>
      </c>
      <c r="B103" s="14"/>
      <c r="C103" s="10"/>
      <c r="D103" s="18">
        <v>590.4</v>
      </c>
      <c r="E103" s="10">
        <v>3231</v>
      </c>
      <c r="F103" s="27" t="s">
        <v>21</v>
      </c>
    </row>
    <row r="104" spans="1:6" x14ac:dyDescent="0.25">
      <c r="A104" s="9" t="s">
        <v>143</v>
      </c>
      <c r="B104" s="14" t="s">
        <v>142</v>
      </c>
      <c r="C104" s="10" t="s">
        <v>104</v>
      </c>
      <c r="D104" s="18">
        <v>780</v>
      </c>
      <c r="E104" s="10">
        <v>3233</v>
      </c>
      <c r="F104" s="27" t="s">
        <v>55</v>
      </c>
    </row>
    <row r="105" spans="1:6" x14ac:dyDescent="0.25">
      <c r="A105" s="9" t="s">
        <v>141</v>
      </c>
      <c r="B105" s="14"/>
      <c r="C105" s="10"/>
      <c r="D105" s="18">
        <v>99.08</v>
      </c>
      <c r="E105" s="10">
        <v>3237</v>
      </c>
      <c r="F105" s="27" t="s">
        <v>29</v>
      </c>
    </row>
    <row r="106" spans="1:6" x14ac:dyDescent="0.25">
      <c r="A106" s="9" t="s">
        <v>140</v>
      </c>
      <c r="B106" s="14"/>
      <c r="C106" s="10"/>
      <c r="D106" s="18">
        <v>90.14</v>
      </c>
      <c r="E106" s="10">
        <v>3722</v>
      </c>
      <c r="F106" s="27" t="s">
        <v>17</v>
      </c>
    </row>
    <row r="107" spans="1:6" ht="21" customHeight="1" thickBot="1" x14ac:dyDescent="0.3">
      <c r="A107" s="21" t="s">
        <v>13</v>
      </c>
      <c r="B107" s="22"/>
      <c r="C107" s="23"/>
      <c r="D107" s="24">
        <f>SUM(D95:D106)</f>
        <v>109912.7</v>
      </c>
      <c r="E107" s="23"/>
      <c r="F107" s="25"/>
    </row>
    <row r="108" spans="1:6" ht="15.75" thickBot="1" x14ac:dyDescent="0.3">
      <c r="A108" s="28" t="s">
        <v>133</v>
      </c>
      <c r="B108" s="29"/>
      <c r="C108" s="30"/>
      <c r="D108" s="31">
        <f>SUM(D8,D10,D12,D14,D16,D18,D20,D22,D24,D26,D28,D30,D32,D34,D36,D38,D40,D42,D45,D47,D49,D51,D53,D55,D58,D60,D62,D64,D66,D68,D70,D72,D74,D76,D78,D80,D82,D84,D86,D88,D90,D92,D94,D107)</f>
        <v>127105.3</v>
      </c>
      <c r="E108" s="30"/>
      <c r="F108" s="32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</row>
    <row r="4003" spans="1:6" x14ac:dyDescent="0.25">
      <c r="A4003" s="9"/>
    </row>
    <row r="4004" spans="1:6" x14ac:dyDescent="0.25">
      <c r="A4004" s="9"/>
    </row>
    <row r="4005" spans="1:6" x14ac:dyDescent="0.25">
      <c r="A4005" s="9"/>
    </row>
    <row r="4006" spans="1:6" x14ac:dyDescent="0.25">
      <c r="A4006" s="9"/>
    </row>
    <row r="4007" spans="1:6" x14ac:dyDescent="0.25">
      <c r="A4007" s="9"/>
    </row>
    <row r="4008" spans="1:6" x14ac:dyDescent="0.25">
      <c r="A4008" s="9"/>
    </row>
    <row r="4009" spans="1:6" x14ac:dyDescent="0.25">
      <c r="A4009" s="9"/>
    </row>
    <row r="4010" spans="1:6" x14ac:dyDescent="0.25">
      <c r="A4010" s="9"/>
    </row>
    <row r="4011" spans="1:6" x14ac:dyDescent="0.25">
      <c r="A4011" s="9"/>
    </row>
    <row r="4012" spans="1:6" x14ac:dyDescent="0.25">
      <c r="A4012" s="9"/>
    </row>
    <row r="4013" spans="1:6" x14ac:dyDescent="0.25">
      <c r="A4013" s="9"/>
    </row>
    <row r="4014" spans="1:6" x14ac:dyDescent="0.25">
      <c r="A4014" s="9"/>
    </row>
    <row r="4015" spans="1:6" x14ac:dyDescent="0.25">
      <c r="A4015" s="9"/>
    </row>
    <row r="4016" spans="1:6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</sheetData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RAČUNOVODSTVO</cp:lastModifiedBy>
  <cp:lastPrinted>2024-03-19T13:35:51Z</cp:lastPrinted>
  <dcterms:created xsi:type="dcterms:W3CDTF">2024-03-05T11:42:46Z</dcterms:created>
  <dcterms:modified xsi:type="dcterms:W3CDTF">2024-03-19T13:39:09Z</dcterms:modified>
</cp:coreProperties>
</file>